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Mleko in ml.izd." sheetId="1" r:id="rId1"/>
  </sheets>
  <definedNames/>
  <calcPr fullCalcOnLoad="1"/>
</workbook>
</file>

<file path=xl/sharedStrings.xml><?xml version="1.0" encoding="utf-8"?>
<sst xmlns="http://schemas.openxmlformats.org/spreadsheetml/2006/main" count="215" uniqueCount="112">
  <si>
    <t>PONUDNIK</t>
  </si>
  <si>
    <t>__________________________</t>
  </si>
  <si>
    <t>PREDRAČUN</t>
  </si>
  <si>
    <r>
      <t xml:space="preserve">PREDMET JAVNEGA NAROČILA: </t>
    </r>
    <r>
      <rPr>
        <u val="single"/>
        <sz val="10"/>
        <rFont val="Arial CE"/>
        <family val="2"/>
      </rPr>
      <t>PREHRAMBENO BLAGO</t>
    </r>
  </si>
  <si>
    <r>
      <t xml:space="preserve">Za javni zavod: </t>
    </r>
    <r>
      <rPr>
        <b/>
        <sz val="10"/>
        <rFont val="Arial"/>
        <family val="2"/>
      </rPr>
      <t>OSNOVNA ŠOLA MARIJE VERE KAMNIK</t>
    </r>
  </si>
  <si>
    <r>
      <t>Skupina</t>
    </r>
    <r>
      <rPr>
        <sz val="10"/>
        <color indexed="8"/>
        <rFont val="Arial"/>
        <family val="2"/>
      </rPr>
      <t xml:space="preserve"> </t>
    </r>
    <r>
      <rPr>
        <b/>
        <sz val="10"/>
        <color indexed="8"/>
        <rFont val="Arial CE"/>
        <family val="2"/>
      </rPr>
      <t>MLEKO IN MLEČNI IZDELKI, SLADOLED</t>
    </r>
  </si>
  <si>
    <t>Zap. št.</t>
  </si>
  <si>
    <t>VRSTA BLAGA</t>
  </si>
  <si>
    <t>ISKANA NETO TEŽA</t>
  </si>
  <si>
    <t>MERA</t>
  </si>
  <si>
    <t>OKVIRNA KOLIČINA</t>
  </si>
  <si>
    <t>CENA NA ISKANO NETO TEŽO - brez DDV</t>
  </si>
  <si>
    <t>VREDNOST NA ISKANO NETO TEŽO- brez DDV</t>
  </si>
  <si>
    <t>IME IZDELKA</t>
  </si>
  <si>
    <t>PONUJENA NETO TEŽA</t>
  </si>
  <si>
    <t>Mleko - pasterizirano, homogenizirano mleko z najmanj 3,2% m.m., brez konzervansov in drugih aditivov, embalaža rinfuza</t>
  </si>
  <si>
    <t xml:space="preserve"> 10 l</t>
  </si>
  <si>
    <t>kos</t>
  </si>
  <si>
    <t>Mleko - pasterizirano, homogenizirano mleko z najmanj 1,5% - 18,8% m.m., brez konzervansov in drugih aditivov, embalaža rinfuza</t>
  </si>
  <si>
    <t>Mleko - pasterizirano, homogenizirano mleko z najmanj 3,2% m.m., brez konzervansov in drugih aditivov, embalaža TP</t>
  </si>
  <si>
    <t>1 l</t>
  </si>
  <si>
    <t>Mleko - pasterizirano, homogenizirano mleko s 1,5% - 1,8% m.m., brez konzervansov in drugih aditivov, embalaža TP</t>
  </si>
  <si>
    <t>Mleko - sterilizirano, homogenizirano mleko z najmanj 3,2% m.m., brez konzervansov in druguh aditivov</t>
  </si>
  <si>
    <t>Mleko - sterilizirano, homogenizirano mleko s 1,5% - 1,8% m.m., brez konzervansnov in drugih aditivov</t>
  </si>
  <si>
    <t>Mleko - kratkotrajno sterilizirano, homogenizirano mleko z najmanj 3,2% m.m., brez konzervansov in drugih aditivov</t>
  </si>
  <si>
    <t>200 ml</t>
  </si>
  <si>
    <t>Naravni jogurt (čvrsti) iz pasteriziranega, homogeniziranega mleka s 3,2% - 3,5% m.m., brez konzervansov in drugih aditivov</t>
  </si>
  <si>
    <t>180 g</t>
  </si>
  <si>
    <t>Naravni jogurt (čvrsti) iz pasteriziranega, homogeniziranega mleka s 1,3% - 1,6% m.m., brez konzervansov in drugih aditivov</t>
  </si>
  <si>
    <t>Naravni jogurt (tekoči) iz pasteriziranega, homogeniziranega mleka s 3,2% - 3,5% m.m., brez konzervansov in drugih aditivov</t>
  </si>
  <si>
    <t>250g</t>
  </si>
  <si>
    <t>Naravni jogurt (tekoči) iz pasteriziranega, homogeniziranega mleka s 1,3% - 1,6% m.m., brez konzervansov in drugih aditivov</t>
  </si>
  <si>
    <t xml:space="preserve">Sadni jogurt iz pasteriziranega, homogeniziranega mleka s 2,6 - 3,5% m.m., min. 10% dodanega sadja ali sadnega pripravka, brez konzervansov, umetnih sladil in drugih aditivov, različni okusi </t>
  </si>
  <si>
    <t>150g</t>
  </si>
  <si>
    <t xml:space="preserve">Sadni jogurt iz pasteriziranega, homogeniziranega mleka s 1,1 - 1,6% m.m., min. 10% dodanega sadja ali sadnega pripravka, brez konzervansov, umetnih sladil in drugih aditivov, različni okusi </t>
  </si>
  <si>
    <t xml:space="preserve">Sadni jogurt (tekoči) iz pasteriziranega, homogeniziranega mleka s 1,1% - 1,6% m.m., min. 10% dodanega sadja ali sadnega pripravka, brez konzervansov, umetnih sladil in drugih aditivov, različni okusi </t>
  </si>
  <si>
    <t xml:space="preserve">Bio sadni jogurt iz pasteriziranega, homogeniziranega mleka z najmanj 1,6% m.m., min.10% dodanega sadja ali sadnega pripravka, brez konzervansov, umetnih sladil in drugih aditivov in kontrolirano biološko predelavo surovin, različni okusi </t>
  </si>
  <si>
    <t>Sadni jogurt (tekoči) iz pasteriziranega, homogeniziranega mleka s 1,1% - 1,6% m.m., min. 10% dodanega sadja ali sadnega pripravka, brez konzervansov, umetnih sladil in drugih aditivov, različni okusi</t>
  </si>
  <si>
    <t>Naravni probiotični jogurt iz pasteriziranega, homogeniziranega mleka s 1,1% - 1,6% m.m., obogaten s probiotičnimi kulturami, brez konzervansov in drugih aditivov</t>
  </si>
  <si>
    <t xml:space="preserve">Sadni probiotični jogurt iz pasteriziranega, homogeniziranega mleka s 1,1% - 1,6% m.m., obogaten s probiotičnimi kulturami, min. 10% dodanega sadja ali sadnega pripravka, brez konzervansov, umetnih sladil in drugih aditivov, različni okusi </t>
  </si>
  <si>
    <t xml:space="preserve"> 150g</t>
  </si>
  <si>
    <t xml:space="preserve"> 250g</t>
  </si>
  <si>
    <t xml:space="preserve">Sadni probiotični jogurt iz pasteriziranega, homogeniziranega mleka s 1,1% - 1,6% m.m., obogaten s probiotičnimi kulturami, min. 10% dodanega sadja ali sadnega pripravka in dodatkom žit, brez konzervansov, umetnih sladil in drugih aditivov, različni okusi </t>
  </si>
  <si>
    <t>Kislo mleko iz pasteriziranega mleka z najmanj 3,2% m.m., brez konzervansov, umetnih sladil in drugih aditivov ter dodanega sladkorja</t>
  </si>
  <si>
    <t>Kisla smetana, dobljena s fermentiranjem pasterizirane, homogenizirane smetane z najmanj 18% m.m., brez konzervansov in drugih aditivov</t>
  </si>
  <si>
    <t xml:space="preserve"> 180g</t>
  </si>
  <si>
    <t>Kisla smetana Mileram, dobljena s fermentiranjem pasterizirane, homogenizirane smetane z najmanj 18% m.m., brez konzervansov in drugih aditivov</t>
  </si>
  <si>
    <t xml:space="preserve"> 400g</t>
  </si>
  <si>
    <t>Sladka smetana, pasterizirana s 20% - 40% m.m., brez konzervansov in drugih aditivov</t>
  </si>
  <si>
    <t>250 ml</t>
  </si>
  <si>
    <t>Sveža skuta (nepasirana) iz svežega sira z najmanj 35% m.m. v suhi snovi</t>
  </si>
  <si>
    <t>500 g</t>
  </si>
  <si>
    <t>Sveža lahka skuta iz svežega sira s do 10% m.m. v suhi snovi</t>
  </si>
  <si>
    <t>Sveža skuta (pasirana) iz svežega sira z najmanj 35% m.m. v suhi snovi</t>
  </si>
  <si>
    <t>250 g</t>
  </si>
  <si>
    <t>Sadna skuta (desertna) iz svežega sira s 5% - 10% m.m. v suhi snovi, min. 15% sadja ali sadnega pripravka, brez konzervansov, umetnih sladil in drugih aditivov, različni okusi</t>
  </si>
  <si>
    <t xml:space="preserve"> 110g</t>
  </si>
  <si>
    <t>Sirni namaz z različnimi okusi iz svežega sira z do 20% m.m., brez konzervansov in drugih aditivov, različni okusi</t>
  </si>
  <si>
    <t xml:space="preserve"> 140g</t>
  </si>
  <si>
    <t>Mlečni namaz z različnimi okusi iz kisle smetane z do 20% m.m., brez konzervansov in drugih aditivov</t>
  </si>
  <si>
    <t>Sir - trdi mastni sir, tip ementalec ali enakovredno z najmanj 45% m.m. v suhi snovi in najmanj 50% suhe snovi, brez konzervansov in drugih aditivov</t>
  </si>
  <si>
    <t>/</t>
  </si>
  <si>
    <t>kg</t>
  </si>
  <si>
    <t>Sir - poltrdi mastni sir, tip gauda ali enakovredno z najmanj 45% m.m. v suhi snovi in najmanj 50% suhe snovi, brez konzervansov in drugih aditivov, rezan na rezine</t>
  </si>
  <si>
    <t>Sir - poltrdi mastni sir, tip edamec ali enakovredno z najmanj 45% m.m. v suhi snovi in najmanj 50% suhe snovi, brez konzervansov in drugih aditivov, rezan na rezine</t>
  </si>
  <si>
    <t>Sir - poltrdi mastni sir, tip trapist ali enakovredno z najmanj 45% m.m. v suhi snovi in najmanj 50% suhe snovi, brez konzervansov in drugih aditivov, rezan na rezine</t>
  </si>
  <si>
    <t>Sir - poltrdi mastni sir, tip masdamer ali enakovredno z najmanj 45% m.m. v suhi snovi in najmanj 50% suhe snovi, brez konzervansov in drugih aditivov, rezan na rezine</t>
  </si>
  <si>
    <t>Sir - poltrdi mastni sir, tipa interne proizvodnje z najmanj 45% m.m. v suhi snovi in najmanj 50% suhe snovi, brez konzervansov in drugih aditivov, rezan na rezine</t>
  </si>
  <si>
    <t>Sir - prekmastni topljeni sir za mazanje z najmanj 75% sira, najmanj 55% m.m. v suhi snovi in najmanj 44% suhe snovi, brez konzervansov</t>
  </si>
  <si>
    <t>8/1</t>
  </si>
  <si>
    <t>Sir - prekmastni topljeni sir za mazanje z različnimi dodatki z najmanj 75% sira, najmanj 55% m.m. v suhi snovi in najmanj 44% suhe snovi, brez konzervansov</t>
  </si>
  <si>
    <t>Surovo maslo I. kvalitete iz pasterizirane smetane z najmanj 82% m.m., brez konzervansov in drugih aditivov</t>
  </si>
  <si>
    <t>15 g</t>
  </si>
  <si>
    <t>Čokoladno mleko iz steriliziranega, homogeniziranega mleka s 0,5% - 1,2% m.m. in najmanj 0,5 % dodanega kakava ali čokolade</t>
  </si>
  <si>
    <t>Mleko brez laktoze 1,6%m.m</t>
  </si>
  <si>
    <t>1l</t>
  </si>
  <si>
    <t>Sadna skuta 6x50g</t>
  </si>
  <si>
    <t>6x50g</t>
  </si>
  <si>
    <t>50g</t>
  </si>
  <si>
    <t>Sirni namz v loncu</t>
  </si>
  <si>
    <t>3kg</t>
  </si>
  <si>
    <t>Lahki sir do 35% m.m</t>
  </si>
  <si>
    <t>Jogurtov muss sadni različni okusi</t>
  </si>
  <si>
    <t>110g</t>
  </si>
  <si>
    <t>Mlečni riž -porcijski</t>
  </si>
  <si>
    <t>Mlečni gres - porcijski</t>
  </si>
  <si>
    <t xml:space="preserve">Mlečna rezina </t>
  </si>
  <si>
    <t>70g</t>
  </si>
  <si>
    <t>Puding mlečni -vanilija</t>
  </si>
  <si>
    <t>Puding mlečni -čokolada</t>
  </si>
  <si>
    <t xml:space="preserve">Kefir </t>
  </si>
  <si>
    <t>180g</t>
  </si>
  <si>
    <t xml:space="preserve">Sladoled lonček okus čokolada </t>
  </si>
  <si>
    <t>120g</t>
  </si>
  <si>
    <t xml:space="preserve">Sladoled  kornet okus vanilija </t>
  </si>
  <si>
    <t xml:space="preserve">Sladoled lonček okus vanilija </t>
  </si>
  <si>
    <t>Sladoled kornet okus jagoda</t>
  </si>
  <si>
    <t xml:space="preserve">Sladolet na palčki 100% sadni delež </t>
  </si>
  <si>
    <t>70ml</t>
  </si>
  <si>
    <t xml:space="preserve">SKUPAJ brez DDV: </t>
  </si>
  <si>
    <t>RABAT:</t>
  </si>
  <si>
    <t>OSNOVA ZA OBRAČUN:</t>
  </si>
  <si>
    <t>ZNESEK DDV (___%):</t>
  </si>
  <si>
    <t xml:space="preserve">SKUPAJ VREDNOST z DDV (EUR): </t>
  </si>
  <si>
    <t>Opomba:</t>
  </si>
  <si>
    <r>
      <t xml:space="preserve">MLEKO: </t>
    </r>
    <r>
      <rPr>
        <sz val="10"/>
        <rFont val="Arial"/>
        <family val="2"/>
      </rPr>
      <t>Konzumno mleko in mlečni izdelki morajo priti do naročnika v nepretrgani hladni verigi brez uporabe konzervansov. Oznaka živila mora vsebovati vse podatke, ki so zakonsko predpisani. Transport mleka in večine mlečnih izdelkov do naročnika se izvaja v namensko hlajenih vozilih, tako da se hladna veriga ne pretrga. Biti morajo higiensko neoporečni. Mleko, ki je v prometu, mora izpolnjevati naslednje pogoje:
    1. imeti zmrziščno točko blizu povprečne zmrziščne točke surovega mleka, registrirane v območju izvora zbranega mleka v skladu s predpisi, ki urejajo veterinarsko-sanitarni nadzor živilskih obratov, veterinarsko-sanitarne preglede ter pogoje zdravstvene ustreznosti živil in surovin živalskega izvora;
    2. imeti maso najmanj 1028 gramov na liter pri mleku z vsebnostjo 3,5 % (m/m) maščobe pri temperaturi 20 °C ali ekvivalentno maso na liter pri mleku, ki ima drugačno vsebnost maščobe;
    3. vsebovati najmanj 2,9 % (m/m) beljakovin pri mleku z vsebnostjo 3,5 % (m/m) maščobe ali ekvivalentno koncentracijo v primeru mleka, ki ima drugačno vsebnost maščobe.</t>
    </r>
  </si>
  <si>
    <r>
      <t>MLEČNI IZDELKI:</t>
    </r>
    <r>
      <rPr>
        <sz val="10"/>
        <rFont val="Arial"/>
        <family val="2"/>
      </rPr>
      <t xml:space="preserve"> Jogurt je izdelan iz pasteriziranega in homogeniziranega mleka, z dodajanjem za jogurt značilne mlečnokislinske bakterije. Pri fermentaciji se del mlečnega sladkorja spremeni v mlečno kislino, ki daje jogurtu značilno svežino. Lahko mu dodajajo sadje in druge dodatke ali mu odvzamejo maščobo. Kislo mleko je narejeno iz pasteriziranega mleka, ki so mu dodane izbrane, mlečnokislinske bakterije. Kislo mleko je lažje prebavljivo, obenem pa vsebuje vse prehranske sestavine mleka. Skuta je sveži sir, narejen iz polnomastnega, posnetega ali delno posnetega mleka. Iz nje izdelujejo različne namaze (z zelišči, zelenjavo, s sadjem). Manj mastna skuta je biološko visokovredno živilo, kateremu se lahko dodaja sadje, zelenjava ali zelišča. Delež maščob v suhi snovi je lahko od 10 do 50. Skuta se uporablja kot samostojna jed, kot desert, za narastke, peciva ipd. V uravnoteženi prehrani priporočamo manj mastno skuto.</t>
    </r>
  </si>
  <si>
    <r>
      <t>SIRI:</t>
    </r>
    <r>
      <rPr>
        <sz val="10"/>
        <rFont val="Arial"/>
        <family val="2"/>
      </rPr>
      <t xml:space="preserve"> Siri so bogat vir beljakovin, ki so lahko izdelani iz kravjega mleka, nekatere posebne vrste pa iz kozjega in ovčjega. Sire delimo glede na vsebnost mlečne maščobe v suhi snovi (m.m./s.s.) na: prekomastne z najmanj 55 %, polnomastne z najmanj 50 %, mastne z najmanj 45 %, tričetrtmastne z najmanj 35 %, polmastne z najmanj 25 %, četrtmastne z najmanj 15 % in puste z manj kot 15 %. V uravnoteženi prehrani priporočamo puste in četrtmastne mastne sire. Sir vsebuje  veliko mineralov (kalcij, natrij, kalij, železo, fosfor, fluor, baker) in vitaminov (vitamini B-kompleksa, A, D, E, K in provitamin A).</t>
    </r>
  </si>
  <si>
    <r>
      <t xml:space="preserve">SMETANE: </t>
    </r>
    <r>
      <rPr>
        <sz val="10"/>
        <rFont val="Arial"/>
        <family val="2"/>
      </rPr>
      <t xml:space="preserve">Sladka smetana je toplotno obdelana - pasterizirana na visoki temperaturi, ohlajena in polnjena v embalažo. Sladka smetana vsebuje od 20 do 40 % mlečne maščobe. 
Kisla smetana je pasterizirana, homogenizirana smetana, ki je fermentirana z izbranimi mlečnokislinskimi mikroorganizmi. Maslo je izdelek, dobljen s predelavo smetane. Vsebuje najmanj 82 % mlečne maščobe. Je mazave, homogene konzistence, z značilnim vonjem in okusom. Maslo je bogat vir vitamina D in E in linolne kisline. </t>
    </r>
  </si>
  <si>
    <t>CENA ZA PONUJENO NETO TEŽO brez DDV</t>
  </si>
  <si>
    <t>DATUM:</t>
  </si>
  <si>
    <t>ŽIG IN PODPIS: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</si>
</sst>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 [$€-1]"/>
  </numFmts>
  <fonts count="45">
    <font>
      <sz val="10"/>
      <name val="Arial"/>
      <family val="2"/>
    </font>
    <font>
      <sz val="10"/>
      <name val="Arial CE"/>
      <family val="2"/>
    </font>
    <font>
      <b/>
      <sz val="12"/>
      <name val="Arial CE"/>
      <family val="2"/>
    </font>
    <font>
      <sz val="12"/>
      <name val="Arial CE"/>
      <family val="2"/>
    </font>
    <font>
      <b/>
      <sz val="14"/>
      <name val="Arial CE"/>
      <family val="2"/>
    </font>
    <font>
      <u val="single"/>
      <sz val="10"/>
      <name val="Arial CE"/>
      <family val="2"/>
    </font>
    <font>
      <b/>
      <sz val="10"/>
      <name val="Arial"/>
      <family val="2"/>
    </font>
    <font>
      <sz val="10"/>
      <color indexed="8"/>
      <name val="Arial"/>
      <family val="2"/>
    </font>
    <font>
      <b/>
      <sz val="10"/>
      <color indexed="8"/>
      <name val="Arial CE"/>
      <family val="2"/>
    </font>
    <font>
      <sz val="10"/>
      <color indexed="10"/>
      <name val="Arial"/>
      <family val="2"/>
    </font>
    <font>
      <b/>
      <sz val="7"/>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55"/>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1" fillId="0" borderId="0">
      <alignment/>
      <protection/>
    </xf>
    <xf numFmtId="0" fontId="36" fillId="22" borderId="0" applyNumberFormat="0" applyBorder="0" applyAlignment="0" applyProtection="0"/>
    <xf numFmtId="9" fontId="0" fillId="0" borderId="0" applyFill="0" applyBorder="0" applyAlignment="0" applyProtection="0"/>
    <xf numFmtId="0" fontId="0" fillId="23" borderId="5"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9" fillId="0" borderId="6" applyNumberFormat="0" applyFill="0" applyAlignment="0" applyProtection="0"/>
    <xf numFmtId="0" fontId="40" fillId="30" borderId="7" applyNumberFormat="0" applyAlignment="0" applyProtection="0"/>
    <xf numFmtId="0" fontId="41" fillId="21" borderId="8" applyNumberFormat="0" applyAlignment="0" applyProtection="0"/>
    <xf numFmtId="0" fontId="42" fillId="31"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xf numFmtId="0" fontId="43" fillId="32" borderId="8" applyNumberFormat="0" applyAlignment="0" applyProtection="0"/>
    <xf numFmtId="0" fontId="44" fillId="0" borderId="9" applyNumberFormat="0" applyFill="0" applyAlignment="0" applyProtection="0"/>
  </cellStyleXfs>
  <cellXfs count="55">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left"/>
    </xf>
    <xf numFmtId="49" fontId="0" fillId="0" borderId="0" xfId="0" applyNumberFormat="1" applyFont="1" applyAlignment="1">
      <alignment horizontal="center" vertical="center"/>
    </xf>
    <xf numFmtId="0" fontId="0" fillId="0" borderId="0" xfId="0" applyFont="1" applyAlignment="1">
      <alignment horizontal="center" vertical="center"/>
    </xf>
    <xf numFmtId="0" fontId="2" fillId="0" borderId="0" xfId="0" applyFont="1" applyAlignment="1">
      <alignment horizontal="left"/>
    </xf>
    <xf numFmtId="49" fontId="2"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0" fontId="0" fillId="0" borderId="0" xfId="0" applyFont="1" applyAlignment="1">
      <alignment vertical="top"/>
    </xf>
    <xf numFmtId="0" fontId="4" fillId="0" borderId="0" xfId="0" applyFont="1" applyAlignment="1">
      <alignment horizontal="center" vertical="center"/>
    </xf>
    <xf numFmtId="0" fontId="2" fillId="0" borderId="0" xfId="0" applyFont="1" applyAlignment="1">
      <alignment horizontal="center" vertical="center"/>
    </xf>
    <xf numFmtId="0" fontId="6" fillId="0" borderId="0" xfId="0" applyFont="1" applyAlignment="1">
      <alignment/>
    </xf>
    <xf numFmtId="0" fontId="0" fillId="0" borderId="0" xfId="0" applyFont="1" applyBorder="1" applyAlignment="1">
      <alignment/>
    </xf>
    <xf numFmtId="0" fontId="0" fillId="0" borderId="0" xfId="0" applyFont="1" applyBorder="1" applyAlignment="1">
      <alignment horizontal="center" vertical="center" wrapText="1"/>
    </xf>
    <xf numFmtId="0" fontId="9" fillId="0" borderId="0" xfId="0" applyNumberFormat="1" applyFont="1" applyBorder="1" applyAlignment="1">
      <alignment horizontal="left" vertical="center" wrapText="1" readingOrder="1"/>
    </xf>
    <xf numFmtId="0" fontId="9" fillId="0" borderId="0" xfId="0" applyNumberFormat="1" applyFont="1" applyBorder="1" applyAlignment="1">
      <alignment horizontal="center" vertical="center" wrapText="1"/>
    </xf>
    <xf numFmtId="1" fontId="9" fillId="0" borderId="0" xfId="0" applyNumberFormat="1" applyFont="1" applyFill="1" applyBorder="1" applyAlignment="1">
      <alignment horizontal="center" vertical="center" wrapText="1"/>
    </xf>
    <xf numFmtId="165" fontId="0" fillId="0" borderId="0" xfId="0" applyNumberFormat="1" applyFont="1" applyBorder="1" applyAlignment="1">
      <alignment horizontal="center" vertical="center" wrapText="1"/>
    </xf>
    <xf numFmtId="0" fontId="0" fillId="0" borderId="0" xfId="0" applyFont="1" applyBorder="1" applyAlignment="1">
      <alignment horizontal="left" vertical="center" wrapText="1" readingOrder="1"/>
    </xf>
    <xf numFmtId="165" fontId="0" fillId="0" borderId="10" xfId="0" applyNumberFormat="1" applyFont="1" applyBorder="1" applyAlignment="1">
      <alignment horizontal="center" vertical="center"/>
    </xf>
    <xf numFmtId="0" fontId="6" fillId="0" borderId="0" xfId="0" applyFont="1" applyAlignment="1">
      <alignment horizontal="left"/>
    </xf>
    <xf numFmtId="0" fontId="0" fillId="0" borderId="11" xfId="0" applyFont="1" applyBorder="1" applyAlignment="1">
      <alignment horizontal="center" vertical="center" wrapText="1"/>
    </xf>
    <xf numFmtId="0" fontId="0" fillId="0" borderId="11" xfId="0" applyNumberFormat="1" applyFont="1" applyFill="1" applyBorder="1" applyAlignment="1">
      <alignment horizontal="left" vertical="center" wrapText="1" readingOrder="1"/>
    </xf>
    <xf numFmtId="0" fontId="0" fillId="0" borderId="11" xfId="0" applyNumberFormat="1" applyFont="1" applyFill="1" applyBorder="1" applyAlignment="1">
      <alignment horizontal="center" vertical="center" wrapText="1"/>
    </xf>
    <xf numFmtId="0" fontId="0" fillId="0" borderId="11" xfId="0" applyNumberFormat="1" applyFont="1" applyBorder="1" applyAlignment="1">
      <alignment horizontal="center" vertical="center" wrapText="1"/>
    </xf>
    <xf numFmtId="1" fontId="0" fillId="0" borderId="11" xfId="0" applyNumberFormat="1" applyFont="1" applyFill="1" applyBorder="1" applyAlignment="1">
      <alignment horizontal="center" vertical="center" wrapText="1"/>
    </xf>
    <xf numFmtId="165" fontId="0" fillId="0" borderId="11" xfId="0" applyNumberFormat="1" applyFont="1" applyBorder="1" applyAlignment="1">
      <alignment horizontal="center" vertical="center" wrapText="1"/>
    </xf>
    <xf numFmtId="0" fontId="0" fillId="0" borderId="11" xfId="0" applyFont="1" applyBorder="1" applyAlignment="1">
      <alignment horizontal="left" vertical="center" wrapText="1" readingOrder="1"/>
    </xf>
    <xf numFmtId="0" fontId="0" fillId="0" borderId="11" xfId="0" applyFont="1" applyBorder="1" applyAlignment="1">
      <alignment/>
    </xf>
    <xf numFmtId="164" fontId="0" fillId="0" borderId="11" xfId="0" applyNumberFormat="1" applyFont="1" applyBorder="1" applyAlignment="1">
      <alignment horizontal="center" vertical="center" wrapText="1"/>
    </xf>
    <xf numFmtId="0" fontId="0" fillId="0" borderId="11" xfId="0" applyNumberFormat="1" applyFont="1" applyBorder="1" applyAlignment="1">
      <alignment horizontal="left" vertical="center" wrapText="1" readingOrder="1"/>
    </xf>
    <xf numFmtId="1" fontId="0" fillId="0" borderId="11" xfId="0" applyNumberFormat="1" applyFont="1" applyFill="1" applyBorder="1" applyAlignment="1">
      <alignment horizontal="center" vertical="center"/>
    </xf>
    <xf numFmtId="0" fontId="7" fillId="0" borderId="11" xfId="0" applyFont="1" applyBorder="1" applyAlignment="1">
      <alignment horizontal="center" vertical="center" wrapText="1"/>
    </xf>
    <xf numFmtId="0" fontId="7" fillId="0" borderId="11" xfId="0" applyNumberFormat="1" applyFont="1" applyBorder="1" applyAlignment="1">
      <alignment horizontal="left" vertical="center" wrapText="1" readingOrder="1"/>
    </xf>
    <xf numFmtId="0" fontId="7" fillId="0" borderId="11" xfId="0" applyNumberFormat="1" applyFont="1" applyBorder="1" applyAlignment="1">
      <alignment horizontal="center" vertical="center" wrapText="1"/>
    </xf>
    <xf numFmtId="1" fontId="7" fillId="0" borderId="11" xfId="0" applyNumberFormat="1" applyFont="1" applyFill="1" applyBorder="1" applyAlignment="1">
      <alignment horizontal="center" vertical="center" wrapText="1"/>
    </xf>
    <xf numFmtId="165" fontId="7" fillId="0" borderId="11" xfId="0" applyNumberFormat="1" applyFont="1" applyBorder="1" applyAlignment="1">
      <alignment horizontal="center" vertical="center" wrapText="1"/>
    </xf>
    <xf numFmtId="0" fontId="7" fillId="0" borderId="11" xfId="0" applyFont="1" applyBorder="1" applyAlignment="1">
      <alignment horizontal="left" vertical="center" wrapText="1" readingOrder="1"/>
    </xf>
    <xf numFmtId="0" fontId="7" fillId="0" borderId="11" xfId="0" applyFont="1" applyBorder="1" applyAlignment="1">
      <alignment/>
    </xf>
    <xf numFmtId="164" fontId="7" fillId="0" borderId="11" xfId="0" applyNumberFormat="1" applyFont="1" applyBorder="1" applyAlignment="1">
      <alignment horizontal="center" vertical="center" wrapText="1"/>
    </xf>
    <xf numFmtId="0" fontId="7" fillId="0" borderId="11" xfId="40" applyFont="1" applyBorder="1" applyAlignment="1">
      <alignment vertical="top" wrapText="1"/>
      <protection/>
    </xf>
    <xf numFmtId="49" fontId="7" fillId="0" borderId="11" xfId="0" applyNumberFormat="1" applyFont="1" applyBorder="1" applyAlignment="1">
      <alignment horizontal="center" vertical="center"/>
    </xf>
    <xf numFmtId="0" fontId="7" fillId="0" borderId="11" xfId="40" applyFont="1" applyBorder="1" applyAlignment="1">
      <alignment horizontal="center"/>
      <protection/>
    </xf>
    <xf numFmtId="0" fontId="7" fillId="0" borderId="11" xfId="40" applyFont="1" applyFill="1" applyBorder="1" applyAlignment="1">
      <alignment vertical="top" wrapText="1"/>
      <protection/>
    </xf>
    <xf numFmtId="0" fontId="7" fillId="0" borderId="11" xfId="40" applyFont="1" applyFill="1" applyBorder="1" applyAlignment="1">
      <alignment horizontal="center"/>
      <protection/>
    </xf>
    <xf numFmtId="0" fontId="10" fillId="33" borderId="11" xfId="0" applyNumberFormat="1" applyFont="1" applyFill="1" applyBorder="1" applyAlignment="1">
      <alignment horizontal="center" vertical="center" wrapText="1"/>
    </xf>
    <xf numFmtId="0" fontId="10" fillId="33" borderId="11" xfId="0" applyNumberFormat="1" applyFont="1" applyFill="1" applyBorder="1" applyAlignment="1">
      <alignment horizontal="left" vertical="center" wrapText="1" readingOrder="1"/>
    </xf>
    <xf numFmtId="3" fontId="10" fillId="33" borderId="11" xfId="0" applyNumberFormat="1" applyFont="1" applyFill="1" applyBorder="1" applyAlignment="1">
      <alignment horizontal="center" vertical="center" wrapText="1"/>
    </xf>
    <xf numFmtId="164" fontId="10" fillId="33" borderId="11" xfId="0" applyNumberFormat="1" applyFont="1" applyFill="1" applyBorder="1" applyAlignment="1">
      <alignment horizontal="center" vertical="center" wrapText="1"/>
    </xf>
    <xf numFmtId="0" fontId="10" fillId="34" borderId="11" xfId="0" applyFont="1" applyFill="1" applyBorder="1" applyAlignment="1">
      <alignment horizontal="center" vertical="top" wrapText="1"/>
    </xf>
    <xf numFmtId="0" fontId="6" fillId="0" borderId="0" xfId="0" applyFont="1" applyBorder="1" applyAlignment="1">
      <alignment horizontal="left" vertical="center" wrapText="1" readingOrder="1"/>
    </xf>
    <xf numFmtId="0" fontId="0" fillId="0" borderId="10" xfId="0" applyFont="1" applyBorder="1" applyAlignment="1">
      <alignment horizontal="left" vertical="center" wrapText="1" readingOrder="1"/>
    </xf>
    <xf numFmtId="0" fontId="0" fillId="0" borderId="0" xfId="0" applyNumberFormat="1" applyFont="1" applyAlignment="1">
      <alignment/>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2" xfId="40"/>
    <cellStyle name="Nevtralno"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nos" xfId="60"/>
    <cellStyle name="Vsot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7"/>
  <sheetViews>
    <sheetView tabSelected="1" zoomScalePageLayoutView="0" workbookViewId="0" topLeftCell="A94">
      <selection activeCell="B96" sqref="B96:B97"/>
    </sheetView>
  </sheetViews>
  <sheetFormatPr defaultColWidth="9.140625" defaultRowHeight="12.75"/>
  <cols>
    <col min="1" max="1" width="5.421875" style="1" customWidth="1"/>
    <col min="2" max="2" width="39.28125" style="2" customWidth="1"/>
    <col min="3" max="3" width="9.00390625" style="3" customWidth="1"/>
    <col min="4" max="4" width="8.7109375" style="4" customWidth="1"/>
    <col min="5" max="5" width="10.00390625" style="4" customWidth="1"/>
    <col min="6" max="6" width="10.8515625" style="4" customWidth="1"/>
    <col min="7" max="7" width="12.28125" style="4" customWidth="1"/>
    <col min="8" max="8" width="15.7109375" style="0" customWidth="1"/>
    <col min="9" max="9" width="11.421875" style="0" customWidth="1"/>
  </cols>
  <sheetData>
    <row r="1" spans="2:6" ht="15.75">
      <c r="B1" s="5" t="s">
        <v>0</v>
      </c>
      <c r="C1" s="6"/>
      <c r="D1" s="7"/>
      <c r="E1" s="7"/>
      <c r="F1" s="7"/>
    </row>
    <row r="2" spans="2:6" ht="15">
      <c r="B2" s="8"/>
      <c r="C2" s="9"/>
      <c r="D2" s="7"/>
      <c r="E2" s="7"/>
      <c r="F2" s="7"/>
    </row>
    <row r="3" spans="2:6" ht="15">
      <c r="B3" s="8" t="s">
        <v>1</v>
      </c>
      <c r="C3" s="9"/>
      <c r="D3" s="7"/>
      <c r="E3" s="7"/>
      <c r="F3" s="7"/>
    </row>
    <row r="4" spans="2:6" ht="15">
      <c r="B4" s="8"/>
      <c r="C4" s="9"/>
      <c r="D4" s="7"/>
      <c r="E4" s="7"/>
      <c r="F4" s="7"/>
    </row>
    <row r="5" spans="2:6" ht="15">
      <c r="B5" s="8" t="s">
        <v>1</v>
      </c>
      <c r="C5" s="9"/>
      <c r="D5" s="7"/>
      <c r="E5" s="7"/>
      <c r="F5" s="7"/>
    </row>
    <row r="6" spans="2:6" ht="15">
      <c r="B6" s="8"/>
      <c r="C6" s="9"/>
      <c r="D6" s="7"/>
      <c r="E6" s="7"/>
      <c r="F6" s="7"/>
    </row>
    <row r="7" spans="2:6" ht="15">
      <c r="B7" s="8"/>
      <c r="C7" s="9"/>
      <c r="D7" s="7"/>
      <c r="E7" s="7"/>
      <c r="F7" s="7"/>
    </row>
    <row r="8" spans="2:6" ht="15">
      <c r="B8" s="8"/>
      <c r="C8" s="9"/>
      <c r="D8" s="7"/>
      <c r="E8" s="7"/>
      <c r="F8" s="7"/>
    </row>
    <row r="9" spans="2:8" ht="15">
      <c r="B9" s="8"/>
      <c r="C9" s="9"/>
      <c r="D9" s="7"/>
      <c r="E9" s="7"/>
      <c r="F9" s="7"/>
      <c r="H9" s="10"/>
    </row>
    <row r="10" spans="2:6" ht="15">
      <c r="B10" s="8"/>
      <c r="C10" s="9"/>
      <c r="D10" s="7"/>
      <c r="E10" s="7"/>
      <c r="F10" s="7"/>
    </row>
    <row r="11" spans="2:6" ht="18">
      <c r="B11" s="8"/>
      <c r="C11" s="9"/>
      <c r="D11" s="11" t="s">
        <v>2</v>
      </c>
      <c r="E11" s="11"/>
      <c r="F11" s="12"/>
    </row>
    <row r="13" ht="12.75">
      <c r="B13" s="2" t="s">
        <v>3</v>
      </c>
    </row>
    <row r="15" ht="12.75">
      <c r="B15" s="2" t="s">
        <v>4</v>
      </c>
    </row>
    <row r="16" ht="12.75">
      <c r="B16" s="2" t="s">
        <v>5</v>
      </c>
    </row>
    <row r="18" spans="1:10" s="13" customFormat="1" ht="36">
      <c r="A18" s="47" t="s">
        <v>6</v>
      </c>
      <c r="B18" s="48" t="s">
        <v>7</v>
      </c>
      <c r="C18" s="47" t="s">
        <v>8</v>
      </c>
      <c r="D18" s="47" t="s">
        <v>9</v>
      </c>
      <c r="E18" s="49" t="s">
        <v>10</v>
      </c>
      <c r="F18" s="50" t="s">
        <v>11</v>
      </c>
      <c r="G18" s="50" t="s">
        <v>12</v>
      </c>
      <c r="H18" s="47" t="s">
        <v>13</v>
      </c>
      <c r="I18" s="47" t="s">
        <v>14</v>
      </c>
      <c r="J18" s="51" t="s">
        <v>109</v>
      </c>
    </row>
    <row r="19" spans="1:10" ht="38.25">
      <c r="A19" s="23">
        <v>1</v>
      </c>
      <c r="B19" s="24" t="s">
        <v>15</v>
      </c>
      <c r="C19" s="25" t="s">
        <v>16</v>
      </c>
      <c r="D19" s="26" t="s">
        <v>17</v>
      </c>
      <c r="E19" s="27">
        <v>30</v>
      </c>
      <c r="F19" s="28"/>
      <c r="G19" s="28">
        <f aca="true" t="shared" si="0" ref="G19:G79">E19*F19</f>
        <v>0</v>
      </c>
      <c r="H19" s="29"/>
      <c r="I19" s="23"/>
      <c r="J19" s="30"/>
    </row>
    <row r="20" spans="1:10" ht="51">
      <c r="A20" s="23">
        <v>2</v>
      </c>
      <c r="B20" s="24" t="s">
        <v>18</v>
      </c>
      <c r="C20" s="25" t="s">
        <v>16</v>
      </c>
      <c r="D20" s="26" t="s">
        <v>17</v>
      </c>
      <c r="E20" s="27">
        <v>50</v>
      </c>
      <c r="F20" s="28"/>
      <c r="G20" s="28">
        <f t="shared" si="0"/>
        <v>0</v>
      </c>
      <c r="H20" s="29"/>
      <c r="I20" s="23"/>
      <c r="J20" s="30"/>
    </row>
    <row r="21" spans="1:10" ht="38.25">
      <c r="A21" s="23">
        <v>3</v>
      </c>
      <c r="B21" s="24" t="s">
        <v>19</v>
      </c>
      <c r="C21" s="25" t="s">
        <v>20</v>
      </c>
      <c r="D21" s="26" t="s">
        <v>17</v>
      </c>
      <c r="E21" s="27">
        <v>100</v>
      </c>
      <c r="F21" s="28"/>
      <c r="G21" s="28">
        <f t="shared" si="0"/>
        <v>0</v>
      </c>
      <c r="H21" s="29"/>
      <c r="I21" s="23"/>
      <c r="J21" s="30"/>
    </row>
    <row r="22" spans="1:10" ht="38.25">
      <c r="A22" s="23">
        <v>4</v>
      </c>
      <c r="B22" s="24" t="s">
        <v>21</v>
      </c>
      <c r="C22" s="25" t="s">
        <v>20</v>
      </c>
      <c r="D22" s="26" t="s">
        <v>17</v>
      </c>
      <c r="E22" s="27">
        <v>200</v>
      </c>
      <c r="F22" s="28"/>
      <c r="G22" s="28">
        <f t="shared" si="0"/>
        <v>0</v>
      </c>
      <c r="H22" s="29"/>
      <c r="I22" s="23"/>
      <c r="J22" s="30"/>
    </row>
    <row r="23" spans="1:10" ht="38.25">
      <c r="A23" s="23">
        <v>5</v>
      </c>
      <c r="B23" s="24" t="s">
        <v>22</v>
      </c>
      <c r="C23" s="25" t="s">
        <v>20</v>
      </c>
      <c r="D23" s="26" t="s">
        <v>17</v>
      </c>
      <c r="E23" s="27">
        <v>150</v>
      </c>
      <c r="F23" s="28"/>
      <c r="G23" s="28">
        <f t="shared" si="0"/>
        <v>0</v>
      </c>
      <c r="H23" s="29"/>
      <c r="I23" s="23"/>
      <c r="J23" s="30"/>
    </row>
    <row r="24" spans="1:10" ht="38.25">
      <c r="A24" s="23">
        <v>6</v>
      </c>
      <c r="B24" s="24" t="s">
        <v>23</v>
      </c>
      <c r="C24" s="25" t="s">
        <v>20</v>
      </c>
      <c r="D24" s="26" t="s">
        <v>17</v>
      </c>
      <c r="E24" s="27">
        <v>200</v>
      </c>
      <c r="F24" s="28"/>
      <c r="G24" s="28">
        <f t="shared" si="0"/>
        <v>0</v>
      </c>
      <c r="H24" s="29"/>
      <c r="I24" s="23"/>
      <c r="J24" s="30"/>
    </row>
    <row r="25" spans="1:10" ht="38.25">
      <c r="A25" s="23">
        <v>7</v>
      </c>
      <c r="B25" s="24" t="s">
        <v>24</v>
      </c>
      <c r="C25" s="25" t="s">
        <v>25</v>
      </c>
      <c r="D25" s="26" t="s">
        <v>17</v>
      </c>
      <c r="E25" s="27">
        <v>2500</v>
      </c>
      <c r="F25" s="28"/>
      <c r="G25" s="28">
        <f t="shared" si="0"/>
        <v>0</v>
      </c>
      <c r="H25" s="31"/>
      <c r="I25" s="23"/>
      <c r="J25" s="30"/>
    </row>
    <row r="26" spans="1:10" ht="38.25">
      <c r="A26" s="23">
        <v>8</v>
      </c>
      <c r="B26" s="24" t="s">
        <v>26</v>
      </c>
      <c r="C26" s="25" t="s">
        <v>27</v>
      </c>
      <c r="D26" s="26" t="s">
        <v>17</v>
      </c>
      <c r="E26" s="27">
        <v>1000</v>
      </c>
      <c r="F26" s="28"/>
      <c r="G26" s="28">
        <f t="shared" si="0"/>
        <v>0</v>
      </c>
      <c r="H26" s="29"/>
      <c r="I26" s="23"/>
      <c r="J26" s="30"/>
    </row>
    <row r="27" spans="1:10" ht="38.25">
      <c r="A27" s="23">
        <v>9</v>
      </c>
      <c r="B27" s="32" t="s">
        <v>28</v>
      </c>
      <c r="C27" s="26" t="s">
        <v>27</v>
      </c>
      <c r="D27" s="26" t="s">
        <v>17</v>
      </c>
      <c r="E27" s="27">
        <v>1000</v>
      </c>
      <c r="F27" s="28"/>
      <c r="G27" s="28">
        <f t="shared" si="0"/>
        <v>0</v>
      </c>
      <c r="H27" s="29"/>
      <c r="I27" s="23"/>
      <c r="J27" s="30"/>
    </row>
    <row r="28" spans="1:10" ht="38.25">
      <c r="A28" s="23">
        <v>10</v>
      </c>
      <c r="B28" s="32" t="s">
        <v>29</v>
      </c>
      <c r="C28" s="26" t="s">
        <v>30</v>
      </c>
      <c r="D28" s="26" t="s">
        <v>17</v>
      </c>
      <c r="E28" s="27">
        <v>500</v>
      </c>
      <c r="F28" s="28"/>
      <c r="G28" s="28">
        <f t="shared" si="0"/>
        <v>0</v>
      </c>
      <c r="H28" s="29"/>
      <c r="I28" s="23"/>
      <c r="J28" s="30"/>
    </row>
    <row r="29" spans="1:10" ht="38.25">
      <c r="A29" s="23">
        <v>11</v>
      </c>
      <c r="B29" s="32" t="s">
        <v>29</v>
      </c>
      <c r="C29" s="26" t="s">
        <v>20</v>
      </c>
      <c r="D29" s="26" t="s">
        <v>17</v>
      </c>
      <c r="E29" s="27">
        <v>500</v>
      </c>
      <c r="F29" s="28"/>
      <c r="G29" s="28">
        <f t="shared" si="0"/>
        <v>0</v>
      </c>
      <c r="H29" s="31"/>
      <c r="I29" s="23"/>
      <c r="J29" s="30"/>
    </row>
    <row r="30" spans="1:10" ht="38.25">
      <c r="A30" s="23">
        <v>12</v>
      </c>
      <c r="B30" s="32" t="s">
        <v>31</v>
      </c>
      <c r="C30" s="26" t="s">
        <v>20</v>
      </c>
      <c r="D30" s="26" t="s">
        <v>17</v>
      </c>
      <c r="E30" s="27">
        <v>500</v>
      </c>
      <c r="F30" s="28"/>
      <c r="G30" s="28">
        <f t="shared" si="0"/>
        <v>0</v>
      </c>
      <c r="H30" s="29"/>
      <c r="I30" s="23"/>
      <c r="J30" s="30"/>
    </row>
    <row r="31" spans="1:10" ht="63.75">
      <c r="A31" s="23">
        <v>13</v>
      </c>
      <c r="B31" s="32" t="s">
        <v>32</v>
      </c>
      <c r="C31" s="26" t="s">
        <v>33</v>
      </c>
      <c r="D31" s="26" t="s">
        <v>17</v>
      </c>
      <c r="E31" s="27">
        <v>1000</v>
      </c>
      <c r="F31" s="28"/>
      <c r="G31" s="28">
        <f t="shared" si="0"/>
        <v>0</v>
      </c>
      <c r="H31" s="29"/>
      <c r="I31" s="23"/>
      <c r="J31" s="30"/>
    </row>
    <row r="32" spans="1:10" ht="63.75">
      <c r="A32" s="23">
        <v>14</v>
      </c>
      <c r="B32" s="32" t="s">
        <v>34</v>
      </c>
      <c r="C32" s="26" t="s">
        <v>33</v>
      </c>
      <c r="D32" s="26" t="s">
        <v>17</v>
      </c>
      <c r="E32" s="33">
        <v>1000</v>
      </c>
      <c r="F32" s="28"/>
      <c r="G32" s="28">
        <f t="shared" si="0"/>
        <v>0</v>
      </c>
      <c r="H32" s="29"/>
      <c r="I32" s="23"/>
      <c r="J32" s="30"/>
    </row>
    <row r="33" spans="1:10" ht="63.75">
      <c r="A33" s="23">
        <v>15</v>
      </c>
      <c r="B33" s="32" t="s">
        <v>35</v>
      </c>
      <c r="C33" s="26" t="s">
        <v>30</v>
      </c>
      <c r="D33" s="26" t="s">
        <v>17</v>
      </c>
      <c r="E33" s="27">
        <v>500</v>
      </c>
      <c r="F33" s="28"/>
      <c r="G33" s="28">
        <f t="shared" si="0"/>
        <v>0</v>
      </c>
      <c r="H33" s="29"/>
      <c r="I33" s="23"/>
      <c r="J33" s="30"/>
    </row>
    <row r="34" spans="1:10" ht="76.5">
      <c r="A34" s="23">
        <v>16</v>
      </c>
      <c r="B34" s="32" t="s">
        <v>36</v>
      </c>
      <c r="C34" s="26" t="s">
        <v>33</v>
      </c>
      <c r="D34" s="26" t="s">
        <v>17</v>
      </c>
      <c r="E34" s="27">
        <v>1000</v>
      </c>
      <c r="F34" s="28"/>
      <c r="G34" s="28">
        <f t="shared" si="0"/>
        <v>0</v>
      </c>
      <c r="H34" s="29"/>
      <c r="I34" s="23"/>
      <c r="J34" s="30"/>
    </row>
    <row r="35" spans="1:10" ht="63.75">
      <c r="A35" s="23">
        <v>17</v>
      </c>
      <c r="B35" s="32" t="s">
        <v>37</v>
      </c>
      <c r="C35" s="26" t="s">
        <v>20</v>
      </c>
      <c r="D35" s="26" t="s">
        <v>17</v>
      </c>
      <c r="E35" s="27">
        <v>800</v>
      </c>
      <c r="F35" s="28"/>
      <c r="G35" s="28">
        <f t="shared" si="0"/>
        <v>0</v>
      </c>
      <c r="H35" s="31"/>
      <c r="I35" s="23"/>
      <c r="J35" s="30"/>
    </row>
    <row r="36" spans="1:10" ht="51">
      <c r="A36" s="23">
        <v>18</v>
      </c>
      <c r="B36" s="32" t="s">
        <v>38</v>
      </c>
      <c r="C36" s="26" t="s">
        <v>33</v>
      </c>
      <c r="D36" s="26" t="s">
        <v>17</v>
      </c>
      <c r="E36" s="27">
        <v>1100</v>
      </c>
      <c r="F36" s="28"/>
      <c r="G36" s="28">
        <f t="shared" si="0"/>
        <v>0</v>
      </c>
      <c r="H36" s="29"/>
      <c r="I36" s="23"/>
      <c r="J36" s="30"/>
    </row>
    <row r="37" spans="1:10" ht="51">
      <c r="A37" s="23">
        <v>19</v>
      </c>
      <c r="B37" s="32" t="s">
        <v>38</v>
      </c>
      <c r="C37" s="26" t="s">
        <v>30</v>
      </c>
      <c r="D37" s="26" t="s">
        <v>17</v>
      </c>
      <c r="E37" s="27">
        <v>100</v>
      </c>
      <c r="F37" s="28"/>
      <c r="G37" s="28">
        <f t="shared" si="0"/>
        <v>0</v>
      </c>
      <c r="H37" s="29"/>
      <c r="I37" s="23"/>
      <c r="J37" s="30"/>
    </row>
    <row r="38" spans="1:10" ht="76.5">
      <c r="A38" s="23">
        <v>20</v>
      </c>
      <c r="B38" s="32" t="s">
        <v>39</v>
      </c>
      <c r="C38" s="26" t="s">
        <v>40</v>
      </c>
      <c r="D38" s="26" t="s">
        <v>17</v>
      </c>
      <c r="E38" s="27">
        <v>1000</v>
      </c>
      <c r="F38" s="28"/>
      <c r="G38" s="28">
        <f t="shared" si="0"/>
        <v>0</v>
      </c>
      <c r="H38" s="29"/>
      <c r="I38" s="23"/>
      <c r="J38" s="30"/>
    </row>
    <row r="39" spans="1:10" ht="76.5">
      <c r="A39" s="23">
        <v>21</v>
      </c>
      <c r="B39" s="32" t="s">
        <v>39</v>
      </c>
      <c r="C39" s="26" t="s">
        <v>41</v>
      </c>
      <c r="D39" s="26" t="s">
        <v>17</v>
      </c>
      <c r="E39" s="27">
        <v>300</v>
      </c>
      <c r="F39" s="28"/>
      <c r="G39" s="28">
        <f t="shared" si="0"/>
        <v>0</v>
      </c>
      <c r="H39" s="29"/>
      <c r="I39" s="23"/>
      <c r="J39" s="30"/>
    </row>
    <row r="40" spans="1:10" ht="89.25">
      <c r="A40" s="23">
        <v>22</v>
      </c>
      <c r="B40" s="35" t="s">
        <v>42</v>
      </c>
      <c r="C40" s="36" t="s">
        <v>40</v>
      </c>
      <c r="D40" s="36" t="s">
        <v>17</v>
      </c>
      <c r="E40" s="37">
        <v>1000</v>
      </c>
      <c r="F40" s="38"/>
      <c r="G40" s="28">
        <f t="shared" si="0"/>
        <v>0</v>
      </c>
      <c r="H40" s="39"/>
      <c r="I40" s="34"/>
      <c r="J40" s="40"/>
    </row>
    <row r="41" spans="1:10" ht="51">
      <c r="A41" s="23">
        <v>23</v>
      </c>
      <c r="B41" s="35" t="s">
        <v>43</v>
      </c>
      <c r="C41" s="36" t="s">
        <v>27</v>
      </c>
      <c r="D41" s="36" t="s">
        <v>17</v>
      </c>
      <c r="E41" s="37">
        <v>1000</v>
      </c>
      <c r="F41" s="38"/>
      <c r="G41" s="28">
        <f t="shared" si="0"/>
        <v>0</v>
      </c>
      <c r="H41" s="39"/>
      <c r="I41" s="34"/>
      <c r="J41" s="40"/>
    </row>
    <row r="42" spans="1:10" ht="51">
      <c r="A42" s="23">
        <v>24</v>
      </c>
      <c r="B42" s="35" t="s">
        <v>44</v>
      </c>
      <c r="C42" s="36" t="s">
        <v>45</v>
      </c>
      <c r="D42" s="36" t="s">
        <v>17</v>
      </c>
      <c r="E42" s="37">
        <v>200</v>
      </c>
      <c r="F42" s="38"/>
      <c r="G42" s="28">
        <f t="shared" si="0"/>
        <v>0</v>
      </c>
      <c r="H42" s="39"/>
      <c r="I42" s="34"/>
      <c r="J42" s="40"/>
    </row>
    <row r="43" spans="1:10" ht="55.5" customHeight="1">
      <c r="A43" s="23">
        <v>25</v>
      </c>
      <c r="B43" s="35" t="s">
        <v>46</v>
      </c>
      <c r="C43" s="36" t="s">
        <v>47</v>
      </c>
      <c r="D43" s="36" t="s">
        <v>17</v>
      </c>
      <c r="E43" s="37">
        <v>50</v>
      </c>
      <c r="F43" s="38"/>
      <c r="G43" s="28">
        <f t="shared" si="0"/>
        <v>0</v>
      </c>
      <c r="H43" s="39"/>
      <c r="I43" s="34"/>
      <c r="J43" s="40"/>
    </row>
    <row r="44" spans="1:10" ht="30.75" customHeight="1">
      <c r="A44" s="23">
        <v>26</v>
      </c>
      <c r="B44" s="35" t="s">
        <v>48</v>
      </c>
      <c r="C44" s="36" t="s">
        <v>20</v>
      </c>
      <c r="D44" s="36" t="s">
        <v>17</v>
      </c>
      <c r="E44" s="37">
        <v>5</v>
      </c>
      <c r="F44" s="38"/>
      <c r="G44" s="28">
        <f t="shared" si="0"/>
        <v>0</v>
      </c>
      <c r="H44" s="41"/>
      <c r="I44" s="34"/>
      <c r="J44" s="40"/>
    </row>
    <row r="45" spans="1:10" ht="29.25" customHeight="1">
      <c r="A45" s="23">
        <v>27</v>
      </c>
      <c r="B45" s="35" t="s">
        <v>48</v>
      </c>
      <c r="C45" s="36" t="s">
        <v>49</v>
      </c>
      <c r="D45" s="36" t="s">
        <v>17</v>
      </c>
      <c r="E45" s="37">
        <v>30</v>
      </c>
      <c r="F45" s="38"/>
      <c r="G45" s="28">
        <f t="shared" si="0"/>
        <v>0</v>
      </c>
      <c r="H45" s="39"/>
      <c r="I45" s="34"/>
      <c r="J45" s="40"/>
    </row>
    <row r="46" spans="1:10" ht="31.5" customHeight="1">
      <c r="A46" s="23">
        <v>28</v>
      </c>
      <c r="B46" s="35" t="s">
        <v>50</v>
      </c>
      <c r="C46" s="36" t="s">
        <v>51</v>
      </c>
      <c r="D46" s="36" t="s">
        <v>17</v>
      </c>
      <c r="E46" s="37">
        <v>10</v>
      </c>
      <c r="F46" s="38"/>
      <c r="G46" s="28">
        <f t="shared" si="0"/>
        <v>0</v>
      </c>
      <c r="H46" s="39"/>
      <c r="I46" s="34"/>
      <c r="J46" s="40"/>
    </row>
    <row r="47" spans="1:10" ht="31.5" customHeight="1">
      <c r="A47" s="23">
        <v>29</v>
      </c>
      <c r="B47" s="35" t="s">
        <v>52</v>
      </c>
      <c r="C47" s="36" t="s">
        <v>51</v>
      </c>
      <c r="D47" s="36" t="s">
        <v>17</v>
      </c>
      <c r="E47" s="37">
        <v>10</v>
      </c>
      <c r="F47" s="38"/>
      <c r="G47" s="28">
        <f t="shared" si="0"/>
        <v>0</v>
      </c>
      <c r="H47" s="39"/>
      <c r="I47" s="34"/>
      <c r="J47" s="40"/>
    </row>
    <row r="48" spans="1:10" ht="32.25" customHeight="1">
      <c r="A48" s="23">
        <v>30</v>
      </c>
      <c r="B48" s="35" t="s">
        <v>53</v>
      </c>
      <c r="C48" s="36" t="s">
        <v>54</v>
      </c>
      <c r="D48" s="36" t="s">
        <v>17</v>
      </c>
      <c r="E48" s="37">
        <v>10</v>
      </c>
      <c r="F48" s="38"/>
      <c r="G48" s="28">
        <f t="shared" si="0"/>
        <v>0</v>
      </c>
      <c r="H48" s="39"/>
      <c r="I48" s="34"/>
      <c r="J48" s="40"/>
    </row>
    <row r="49" spans="1:10" ht="63.75">
      <c r="A49" s="23">
        <v>31</v>
      </c>
      <c r="B49" s="35" t="s">
        <v>55</v>
      </c>
      <c r="C49" s="36" t="s">
        <v>56</v>
      </c>
      <c r="D49" s="36" t="s">
        <v>17</v>
      </c>
      <c r="E49" s="37">
        <v>2000</v>
      </c>
      <c r="F49" s="38"/>
      <c r="G49" s="28">
        <f t="shared" si="0"/>
        <v>0</v>
      </c>
      <c r="H49" s="39"/>
      <c r="I49" s="34"/>
      <c r="J49" s="40"/>
    </row>
    <row r="50" spans="1:10" ht="38.25">
      <c r="A50" s="23">
        <v>32</v>
      </c>
      <c r="B50" s="35" t="s">
        <v>57</v>
      </c>
      <c r="C50" s="36" t="s">
        <v>58</v>
      </c>
      <c r="D50" s="36" t="s">
        <v>17</v>
      </c>
      <c r="E50" s="37">
        <v>300</v>
      </c>
      <c r="F50" s="38"/>
      <c r="G50" s="28">
        <f t="shared" si="0"/>
        <v>0</v>
      </c>
      <c r="H50" s="39"/>
      <c r="I50" s="34"/>
      <c r="J50" s="40"/>
    </row>
    <row r="51" spans="1:10" ht="41.25" customHeight="1">
      <c r="A51" s="23">
        <v>33</v>
      </c>
      <c r="B51" s="35" t="s">
        <v>59</v>
      </c>
      <c r="C51" s="36" t="s">
        <v>58</v>
      </c>
      <c r="D51" s="36" t="s">
        <v>17</v>
      </c>
      <c r="E51" s="37">
        <v>200</v>
      </c>
      <c r="F51" s="38"/>
      <c r="G51" s="28">
        <f t="shared" si="0"/>
        <v>0</v>
      </c>
      <c r="H51" s="39"/>
      <c r="I51" s="34"/>
      <c r="J51" s="40"/>
    </row>
    <row r="52" spans="1:10" ht="51">
      <c r="A52" s="23">
        <v>34</v>
      </c>
      <c r="B52" s="35" t="s">
        <v>60</v>
      </c>
      <c r="C52" s="36" t="s">
        <v>61</v>
      </c>
      <c r="D52" s="36" t="s">
        <v>62</v>
      </c>
      <c r="E52" s="37">
        <v>20</v>
      </c>
      <c r="F52" s="38"/>
      <c r="G52" s="28">
        <f t="shared" si="0"/>
        <v>0</v>
      </c>
      <c r="H52" s="39"/>
      <c r="I52" s="36" t="s">
        <v>61</v>
      </c>
      <c r="J52" s="40"/>
    </row>
    <row r="53" spans="1:10" ht="52.5" customHeight="1">
      <c r="A53" s="23">
        <v>35</v>
      </c>
      <c r="B53" s="35" t="s">
        <v>63</v>
      </c>
      <c r="C53" s="36" t="s">
        <v>61</v>
      </c>
      <c r="D53" s="36" t="s">
        <v>62</v>
      </c>
      <c r="E53" s="37">
        <v>50</v>
      </c>
      <c r="F53" s="38"/>
      <c r="G53" s="28">
        <f t="shared" si="0"/>
        <v>0</v>
      </c>
      <c r="H53" s="39"/>
      <c r="I53" s="36" t="s">
        <v>61</v>
      </c>
      <c r="J53" s="40"/>
    </row>
    <row r="54" spans="1:10" ht="63.75">
      <c r="A54" s="23">
        <v>36</v>
      </c>
      <c r="B54" s="35" t="s">
        <v>64</v>
      </c>
      <c r="C54" s="36" t="s">
        <v>61</v>
      </c>
      <c r="D54" s="36" t="s">
        <v>62</v>
      </c>
      <c r="E54" s="37">
        <v>50</v>
      </c>
      <c r="F54" s="38"/>
      <c r="G54" s="28">
        <f t="shared" si="0"/>
        <v>0</v>
      </c>
      <c r="H54" s="39"/>
      <c r="I54" s="36" t="s">
        <v>61</v>
      </c>
      <c r="J54" s="40"/>
    </row>
    <row r="55" spans="1:10" ht="63.75">
      <c r="A55" s="23">
        <v>37</v>
      </c>
      <c r="B55" s="35" t="s">
        <v>65</v>
      </c>
      <c r="C55" s="36" t="s">
        <v>61</v>
      </c>
      <c r="D55" s="36" t="s">
        <v>62</v>
      </c>
      <c r="E55" s="37">
        <v>50</v>
      </c>
      <c r="F55" s="38"/>
      <c r="G55" s="28">
        <f t="shared" si="0"/>
        <v>0</v>
      </c>
      <c r="H55" s="39"/>
      <c r="I55" s="36" t="s">
        <v>61</v>
      </c>
      <c r="J55" s="40"/>
    </row>
    <row r="56" spans="1:10" ht="63.75">
      <c r="A56" s="23">
        <v>38</v>
      </c>
      <c r="B56" s="35" t="s">
        <v>66</v>
      </c>
      <c r="C56" s="36" t="s">
        <v>61</v>
      </c>
      <c r="D56" s="36" t="s">
        <v>62</v>
      </c>
      <c r="E56" s="37">
        <v>10</v>
      </c>
      <c r="F56" s="38"/>
      <c r="G56" s="28">
        <f t="shared" si="0"/>
        <v>0</v>
      </c>
      <c r="H56" s="39"/>
      <c r="I56" s="36" t="s">
        <v>61</v>
      </c>
      <c r="J56" s="40"/>
    </row>
    <row r="57" spans="1:10" ht="63.75">
      <c r="A57" s="23">
        <v>39</v>
      </c>
      <c r="B57" s="35" t="s">
        <v>67</v>
      </c>
      <c r="C57" s="36" t="s">
        <v>61</v>
      </c>
      <c r="D57" s="36" t="s">
        <v>62</v>
      </c>
      <c r="E57" s="37">
        <v>80</v>
      </c>
      <c r="F57" s="38"/>
      <c r="G57" s="28">
        <f t="shared" si="0"/>
        <v>0</v>
      </c>
      <c r="H57" s="39"/>
      <c r="I57" s="36" t="s">
        <v>61</v>
      </c>
      <c r="J57" s="40"/>
    </row>
    <row r="58" spans="1:10" ht="51">
      <c r="A58" s="23">
        <v>40</v>
      </c>
      <c r="B58" s="35" t="s">
        <v>68</v>
      </c>
      <c r="C58" s="36" t="s">
        <v>69</v>
      </c>
      <c r="D58" s="36" t="s">
        <v>17</v>
      </c>
      <c r="E58" s="37">
        <v>300</v>
      </c>
      <c r="F58" s="38"/>
      <c r="G58" s="28">
        <f t="shared" si="0"/>
        <v>0</v>
      </c>
      <c r="H58" s="39"/>
      <c r="I58" s="34"/>
      <c r="J58" s="40"/>
    </row>
    <row r="59" spans="1:10" ht="51">
      <c r="A59" s="23">
        <v>41</v>
      </c>
      <c r="B59" s="35" t="s">
        <v>70</v>
      </c>
      <c r="C59" s="36" t="s">
        <v>69</v>
      </c>
      <c r="D59" s="36" t="s">
        <v>17</v>
      </c>
      <c r="E59" s="37">
        <v>300</v>
      </c>
      <c r="F59" s="38"/>
      <c r="G59" s="28">
        <f t="shared" si="0"/>
        <v>0</v>
      </c>
      <c r="H59" s="39"/>
      <c r="I59" s="34"/>
      <c r="J59" s="40"/>
    </row>
    <row r="60" spans="1:10" ht="38.25">
      <c r="A60" s="23">
        <v>42</v>
      </c>
      <c r="B60" s="35" t="s">
        <v>71</v>
      </c>
      <c r="C60" s="36" t="s">
        <v>54</v>
      </c>
      <c r="D60" s="36" t="s">
        <v>17</v>
      </c>
      <c r="E60" s="37">
        <v>300</v>
      </c>
      <c r="F60" s="38"/>
      <c r="G60" s="28">
        <f t="shared" si="0"/>
        <v>0</v>
      </c>
      <c r="H60" s="39"/>
      <c r="I60" s="34"/>
      <c r="J60" s="40"/>
    </row>
    <row r="61" spans="1:10" ht="38.25">
      <c r="A61" s="23">
        <v>43</v>
      </c>
      <c r="B61" s="35" t="s">
        <v>71</v>
      </c>
      <c r="C61" s="36" t="s">
        <v>72</v>
      </c>
      <c r="D61" s="36" t="s">
        <v>17</v>
      </c>
      <c r="E61" s="37">
        <v>200</v>
      </c>
      <c r="F61" s="38"/>
      <c r="G61" s="28">
        <f t="shared" si="0"/>
        <v>0</v>
      </c>
      <c r="H61" s="39"/>
      <c r="I61" s="34"/>
      <c r="J61" s="40"/>
    </row>
    <row r="62" spans="1:10" ht="51">
      <c r="A62" s="23">
        <v>44</v>
      </c>
      <c r="B62" s="35" t="s">
        <v>73</v>
      </c>
      <c r="C62" s="36" t="s">
        <v>25</v>
      </c>
      <c r="D62" s="36" t="s">
        <v>17</v>
      </c>
      <c r="E62" s="37">
        <v>4000</v>
      </c>
      <c r="F62" s="38"/>
      <c r="G62" s="28">
        <f t="shared" si="0"/>
        <v>0</v>
      </c>
      <c r="H62" s="39"/>
      <c r="I62" s="34"/>
      <c r="J62" s="40"/>
    </row>
    <row r="63" spans="1:10" ht="12.75">
      <c r="A63" s="23">
        <v>45</v>
      </c>
      <c r="B63" s="35" t="s">
        <v>74</v>
      </c>
      <c r="C63" s="36" t="s">
        <v>75</v>
      </c>
      <c r="D63" s="36" t="s">
        <v>17</v>
      </c>
      <c r="E63" s="37">
        <v>10</v>
      </c>
      <c r="F63" s="38"/>
      <c r="G63" s="28">
        <f t="shared" si="0"/>
        <v>0</v>
      </c>
      <c r="H63" s="39"/>
      <c r="I63" s="34"/>
      <c r="J63" s="40"/>
    </row>
    <row r="64" spans="1:10" ht="12.75">
      <c r="A64" s="23">
        <v>46</v>
      </c>
      <c r="B64" s="35" t="s">
        <v>76</v>
      </c>
      <c r="C64" s="36" t="s">
        <v>77</v>
      </c>
      <c r="D64" s="36" t="s">
        <v>17</v>
      </c>
      <c r="E64" s="37">
        <v>200</v>
      </c>
      <c r="F64" s="38"/>
      <c r="G64" s="28">
        <f t="shared" si="0"/>
        <v>0</v>
      </c>
      <c r="H64" s="39"/>
      <c r="I64" s="34"/>
      <c r="J64" s="40"/>
    </row>
    <row r="65" spans="1:10" s="14" customFormat="1" ht="38.25">
      <c r="A65" s="23">
        <v>47</v>
      </c>
      <c r="B65" s="35" t="s">
        <v>57</v>
      </c>
      <c r="C65" s="36" t="s">
        <v>78</v>
      </c>
      <c r="D65" s="36" t="s">
        <v>17</v>
      </c>
      <c r="E65" s="37">
        <v>200</v>
      </c>
      <c r="F65" s="38"/>
      <c r="G65" s="28">
        <f t="shared" si="0"/>
        <v>0</v>
      </c>
      <c r="H65" s="39"/>
      <c r="I65" s="34"/>
      <c r="J65" s="40"/>
    </row>
    <row r="66" spans="1:10" ht="12.75">
      <c r="A66" s="23">
        <v>48</v>
      </c>
      <c r="B66" s="35" t="s">
        <v>79</v>
      </c>
      <c r="C66" s="36" t="s">
        <v>80</v>
      </c>
      <c r="D66" s="36" t="s">
        <v>17</v>
      </c>
      <c r="E66" s="37">
        <v>10</v>
      </c>
      <c r="F66" s="38"/>
      <c r="G66" s="28">
        <f t="shared" si="0"/>
        <v>0</v>
      </c>
      <c r="H66" s="39"/>
      <c r="I66" s="34"/>
      <c r="J66" s="40"/>
    </row>
    <row r="67" spans="1:10" ht="12.75">
      <c r="A67" s="23">
        <v>49</v>
      </c>
      <c r="B67" s="35" t="s">
        <v>81</v>
      </c>
      <c r="C67" s="36"/>
      <c r="D67" s="36" t="s">
        <v>62</v>
      </c>
      <c r="E67" s="37">
        <v>50</v>
      </c>
      <c r="F67" s="38"/>
      <c r="G67" s="28">
        <f t="shared" si="0"/>
        <v>0</v>
      </c>
      <c r="H67" s="39"/>
      <c r="I67" s="34"/>
      <c r="J67" s="40"/>
    </row>
    <row r="68" spans="1:10" ht="12.75">
      <c r="A68" s="23">
        <v>50</v>
      </c>
      <c r="B68" s="35" t="s">
        <v>82</v>
      </c>
      <c r="C68" s="36" t="s">
        <v>83</v>
      </c>
      <c r="D68" s="36" t="s">
        <v>17</v>
      </c>
      <c r="E68" s="37">
        <v>1000</v>
      </c>
      <c r="F68" s="38"/>
      <c r="G68" s="28">
        <f t="shared" si="0"/>
        <v>0</v>
      </c>
      <c r="H68" s="39"/>
      <c r="I68" s="34"/>
      <c r="J68" s="40"/>
    </row>
    <row r="69" spans="1:10" ht="12.75">
      <c r="A69" s="23">
        <v>51</v>
      </c>
      <c r="B69" s="35" t="s">
        <v>84</v>
      </c>
      <c r="C69" s="36" t="s">
        <v>83</v>
      </c>
      <c r="D69" s="36" t="s">
        <v>17</v>
      </c>
      <c r="E69" s="37">
        <v>1000</v>
      </c>
      <c r="F69" s="38"/>
      <c r="G69" s="28">
        <f t="shared" si="0"/>
        <v>0</v>
      </c>
      <c r="H69" s="39"/>
      <c r="I69" s="34"/>
      <c r="J69" s="40"/>
    </row>
    <row r="70" spans="1:10" ht="12.75">
      <c r="A70" s="23">
        <v>52</v>
      </c>
      <c r="B70" s="35" t="s">
        <v>85</v>
      </c>
      <c r="C70" s="36" t="s">
        <v>83</v>
      </c>
      <c r="D70" s="36" t="s">
        <v>17</v>
      </c>
      <c r="E70" s="37">
        <v>500</v>
      </c>
      <c r="F70" s="38"/>
      <c r="G70" s="28">
        <f t="shared" si="0"/>
        <v>0</v>
      </c>
      <c r="H70" s="39"/>
      <c r="I70" s="34"/>
      <c r="J70" s="40"/>
    </row>
    <row r="71" spans="1:10" ht="12.75">
      <c r="A71" s="23">
        <v>53</v>
      </c>
      <c r="B71" s="35" t="s">
        <v>86</v>
      </c>
      <c r="C71" s="36" t="s">
        <v>87</v>
      </c>
      <c r="D71" s="36" t="s">
        <v>17</v>
      </c>
      <c r="E71" s="37">
        <v>500</v>
      </c>
      <c r="F71" s="38"/>
      <c r="G71" s="28">
        <f t="shared" si="0"/>
        <v>0</v>
      </c>
      <c r="H71" s="39"/>
      <c r="I71" s="34"/>
      <c r="J71" s="40"/>
    </row>
    <row r="72" spans="1:10" ht="12.75">
      <c r="A72" s="23">
        <v>54</v>
      </c>
      <c r="B72" s="35" t="s">
        <v>88</v>
      </c>
      <c r="C72" s="36" t="s">
        <v>33</v>
      </c>
      <c r="D72" s="36" t="s">
        <v>17</v>
      </c>
      <c r="E72" s="37">
        <v>1500</v>
      </c>
      <c r="F72" s="38"/>
      <c r="G72" s="28">
        <f t="shared" si="0"/>
        <v>0</v>
      </c>
      <c r="H72" s="39"/>
      <c r="I72" s="34"/>
      <c r="J72" s="40"/>
    </row>
    <row r="73" spans="1:10" ht="12.75">
      <c r="A73" s="23">
        <v>55</v>
      </c>
      <c r="B73" s="35" t="s">
        <v>89</v>
      </c>
      <c r="C73" s="36" t="s">
        <v>33</v>
      </c>
      <c r="D73" s="36" t="s">
        <v>17</v>
      </c>
      <c r="E73" s="37">
        <v>1500</v>
      </c>
      <c r="F73" s="38"/>
      <c r="G73" s="28">
        <f t="shared" si="0"/>
        <v>0</v>
      </c>
      <c r="H73" s="39"/>
      <c r="I73" s="34"/>
      <c r="J73" s="40"/>
    </row>
    <row r="74" spans="1:10" ht="12.75">
      <c r="A74" s="23">
        <v>56</v>
      </c>
      <c r="B74" s="35" t="s">
        <v>90</v>
      </c>
      <c r="C74" s="36" t="s">
        <v>91</v>
      </c>
      <c r="D74" s="36" t="s">
        <v>17</v>
      </c>
      <c r="E74" s="37">
        <v>500</v>
      </c>
      <c r="F74" s="38"/>
      <c r="G74" s="28">
        <f t="shared" si="0"/>
        <v>0</v>
      </c>
      <c r="H74" s="39"/>
      <c r="I74" s="34"/>
      <c r="J74" s="40"/>
    </row>
    <row r="75" spans="1:10" ht="12.75">
      <c r="A75" s="23">
        <v>57</v>
      </c>
      <c r="B75" s="42" t="s">
        <v>92</v>
      </c>
      <c r="C75" s="43" t="s">
        <v>93</v>
      </c>
      <c r="D75" s="36" t="s">
        <v>17</v>
      </c>
      <c r="E75" s="44">
        <v>500</v>
      </c>
      <c r="F75" s="38"/>
      <c r="G75" s="28">
        <f t="shared" si="0"/>
        <v>0</v>
      </c>
      <c r="H75" s="39"/>
      <c r="I75" s="34"/>
      <c r="J75" s="40"/>
    </row>
    <row r="76" spans="1:10" ht="12.75">
      <c r="A76" s="23">
        <v>58</v>
      </c>
      <c r="B76" s="42" t="s">
        <v>94</v>
      </c>
      <c r="C76" s="43"/>
      <c r="D76" s="36" t="s">
        <v>17</v>
      </c>
      <c r="E76" s="44">
        <v>450</v>
      </c>
      <c r="F76" s="38"/>
      <c r="G76" s="28">
        <f t="shared" si="0"/>
        <v>0</v>
      </c>
      <c r="H76" s="39"/>
      <c r="I76" s="34"/>
      <c r="J76" s="40"/>
    </row>
    <row r="77" spans="1:10" ht="12.75">
      <c r="A77" s="23">
        <v>59</v>
      </c>
      <c r="B77" s="42" t="s">
        <v>95</v>
      </c>
      <c r="C77" s="43" t="s">
        <v>93</v>
      </c>
      <c r="D77" s="36" t="s">
        <v>17</v>
      </c>
      <c r="E77" s="44">
        <v>500</v>
      </c>
      <c r="F77" s="38"/>
      <c r="G77" s="28">
        <f t="shared" si="0"/>
        <v>0</v>
      </c>
      <c r="H77" s="39"/>
      <c r="I77" s="34"/>
      <c r="J77" s="40"/>
    </row>
    <row r="78" spans="1:10" ht="12.75">
      <c r="A78" s="23">
        <v>60</v>
      </c>
      <c r="B78" s="42" t="s">
        <v>96</v>
      </c>
      <c r="C78" s="43"/>
      <c r="D78" s="36" t="s">
        <v>17</v>
      </c>
      <c r="E78" s="44">
        <v>450</v>
      </c>
      <c r="F78" s="38"/>
      <c r="G78" s="28">
        <f t="shared" si="0"/>
        <v>0</v>
      </c>
      <c r="H78" s="39"/>
      <c r="I78" s="34"/>
      <c r="J78" s="40"/>
    </row>
    <row r="79" spans="1:10" ht="12.75">
      <c r="A79" s="23">
        <v>61</v>
      </c>
      <c r="B79" s="45" t="s">
        <v>97</v>
      </c>
      <c r="C79" s="43" t="s">
        <v>98</v>
      </c>
      <c r="D79" s="36" t="s">
        <v>17</v>
      </c>
      <c r="E79" s="46">
        <v>500</v>
      </c>
      <c r="F79" s="38"/>
      <c r="G79" s="28">
        <f t="shared" si="0"/>
        <v>0</v>
      </c>
      <c r="H79" s="39"/>
      <c r="I79" s="34"/>
      <c r="J79" s="40"/>
    </row>
    <row r="80" spans="1:10" ht="12.75">
      <c r="A80" s="15"/>
      <c r="B80" s="16"/>
      <c r="C80" s="17"/>
      <c r="D80" s="17"/>
      <c r="E80" s="18"/>
      <c r="F80" s="19"/>
      <c r="G80" s="19"/>
      <c r="H80" s="20"/>
      <c r="I80" s="15"/>
      <c r="J80" s="14"/>
    </row>
    <row r="81" spans="1:10" ht="12.75">
      <c r="A81" s="15"/>
      <c r="B81" s="16"/>
      <c r="C81" s="17"/>
      <c r="D81" s="17"/>
      <c r="E81" s="18"/>
      <c r="F81" s="19"/>
      <c r="G81" s="19"/>
      <c r="H81" s="20"/>
      <c r="I81" s="15"/>
      <c r="J81" s="14"/>
    </row>
    <row r="82" spans="1:10" ht="12.75">
      <c r="A82" s="15"/>
      <c r="B82" s="16"/>
      <c r="C82" s="17"/>
      <c r="D82" s="17"/>
      <c r="E82" s="18"/>
      <c r="F82" s="19"/>
      <c r="G82" s="19"/>
      <c r="H82" s="20"/>
      <c r="I82" s="15"/>
      <c r="J82" s="14"/>
    </row>
    <row r="84" spans="3:7" ht="13.5" customHeight="1">
      <c r="C84" s="53" t="s">
        <v>99</v>
      </c>
      <c r="D84" s="53"/>
      <c r="E84" s="53"/>
      <c r="F84" s="53"/>
      <c r="G84" s="21">
        <f>SUM(G19:G79)</f>
        <v>0</v>
      </c>
    </row>
    <row r="85" spans="3:7" ht="13.5" customHeight="1">
      <c r="C85" s="53" t="s">
        <v>100</v>
      </c>
      <c r="D85" s="53"/>
      <c r="E85" s="53"/>
      <c r="F85" s="53"/>
      <c r="G85" s="21"/>
    </row>
    <row r="86" spans="3:7" ht="15" customHeight="1">
      <c r="C86" s="53" t="s">
        <v>101</v>
      </c>
      <c r="D86" s="53"/>
      <c r="E86" s="53"/>
      <c r="F86" s="53"/>
      <c r="G86" s="21">
        <f>G84-G85</f>
        <v>0</v>
      </c>
    </row>
    <row r="87" spans="3:7" ht="14.25" customHeight="1">
      <c r="C87" s="53" t="s">
        <v>102</v>
      </c>
      <c r="D87" s="53"/>
      <c r="E87" s="53"/>
      <c r="F87" s="53"/>
      <c r="G87" s="21"/>
    </row>
    <row r="88" spans="3:7" ht="12.75" customHeight="1">
      <c r="C88" s="53" t="s">
        <v>103</v>
      </c>
      <c r="D88" s="53"/>
      <c r="E88" s="53"/>
      <c r="F88" s="53"/>
      <c r="G88" s="21">
        <f>G86+G87</f>
        <v>0</v>
      </c>
    </row>
    <row r="90" ht="12.75">
      <c r="B90" s="22" t="s">
        <v>104</v>
      </c>
    </row>
    <row r="91" spans="2:9" ht="159" customHeight="1">
      <c r="B91" s="52" t="s">
        <v>105</v>
      </c>
      <c r="C91" s="52"/>
      <c r="D91" s="52"/>
      <c r="E91" s="52"/>
      <c r="F91" s="52"/>
      <c r="G91" s="52"/>
      <c r="H91" s="52"/>
      <c r="I91" s="52"/>
    </row>
    <row r="92" spans="2:9" ht="102" customHeight="1">
      <c r="B92" s="52" t="s">
        <v>106</v>
      </c>
      <c r="C92" s="52"/>
      <c r="D92" s="52"/>
      <c r="E92" s="52"/>
      <c r="F92" s="52"/>
      <c r="G92" s="52"/>
      <c r="H92" s="52"/>
      <c r="I92" s="52"/>
    </row>
    <row r="93" spans="2:9" ht="78" customHeight="1">
      <c r="B93" s="52" t="s">
        <v>107</v>
      </c>
      <c r="C93" s="52"/>
      <c r="D93" s="52"/>
      <c r="E93" s="52"/>
      <c r="F93" s="52"/>
      <c r="G93" s="52"/>
      <c r="H93" s="52"/>
      <c r="I93" s="52"/>
    </row>
    <row r="94" spans="2:9" ht="83.25" customHeight="1">
      <c r="B94" s="52" t="s">
        <v>108</v>
      </c>
      <c r="C94" s="52"/>
      <c r="D94" s="52"/>
      <c r="E94" s="52"/>
      <c r="F94" s="52"/>
      <c r="G94" s="52"/>
      <c r="H94" s="52"/>
      <c r="I94" s="52"/>
    </row>
    <row r="96" ht="12.75">
      <c r="B96" s="54" t="s">
        <v>110</v>
      </c>
    </row>
    <row r="97" ht="12.75">
      <c r="B97" s="54" t="s">
        <v>111</v>
      </c>
    </row>
  </sheetData>
  <sheetProtection/>
  <mergeCells count="9">
    <mergeCell ref="B92:I92"/>
    <mergeCell ref="B93:I93"/>
    <mergeCell ref="B94:I94"/>
    <mergeCell ref="C84:F84"/>
    <mergeCell ref="C85:F85"/>
    <mergeCell ref="C86:F86"/>
    <mergeCell ref="C87:F87"/>
    <mergeCell ref="C88:F88"/>
    <mergeCell ref="B91:I91"/>
  </mergeCells>
  <printOptions/>
  <pageMargins left="0.75" right="0.75" top="0.39375" bottom="0.393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IPSE</cp:lastModifiedBy>
  <dcterms:modified xsi:type="dcterms:W3CDTF">2014-11-24T11:59:22Z</dcterms:modified>
  <cp:category/>
  <cp:version/>
  <cp:contentType/>
  <cp:contentStatus/>
</cp:coreProperties>
</file>